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62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1" i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10"/>
  <c r="J32"/>
  <c r="I32"/>
  <c r="H32"/>
  <c r="G32"/>
  <c r="F32"/>
  <c r="E32"/>
  <c r="D32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0"/>
  <c r="L32" l="1"/>
  <c r="K32"/>
</calcChain>
</file>

<file path=xl/sharedStrings.xml><?xml version="1.0" encoding="utf-8"?>
<sst xmlns="http://schemas.openxmlformats.org/spreadsheetml/2006/main" count="59" uniqueCount="59">
  <si>
    <t>ACTE ADITIONALE PENTRU ECOGRAFII  LA CONTRACTELE DE ASISTENTA MEDICALA PRIMARA</t>
  </si>
  <si>
    <t>Nr.crt.</t>
  </si>
  <si>
    <t>CONTR. A</t>
  </si>
  <si>
    <t>DENUMIRE FURNIZOR</t>
  </si>
  <si>
    <t>IANUARIE 2023</t>
  </si>
  <si>
    <t>FEBRUARIE 2023</t>
  </si>
  <si>
    <t>MARTIE 2023</t>
  </si>
  <si>
    <t>TRIMESTRUL I 2023</t>
  </si>
  <si>
    <t xml:space="preserve">APRILIE 2023 </t>
  </si>
  <si>
    <t>TRIMESTRUL II 2023</t>
  </si>
  <si>
    <t>SEMESTRUL I 2023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</si>
  <si>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</si>
  <si>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</si>
  <si>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</si>
  <si>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</si>
  <si>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</si>
  <si>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</si>
  <si>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</si>
  <si>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</si>
  <si>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</si>
  <si>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</si>
  <si>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</si>
  <si>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</si>
  <si>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</si>
  <si>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</si>
  <si>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</si>
  <si>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</si>
  <si>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</si>
  <si>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</si>
  <si>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</si>
  <si>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</si>
  <si>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</si>
  <si>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</si>
  <si>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</si>
  <si>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</si>
  <si>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</si>
  <si>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</si>
  <si>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</si>
  <si>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</si>
  <si>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</si>
  <si>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</si>
  <si>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</si>
  <si>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</si>
  <si>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</si>
  <si>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</si>
  <si>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</si>
  <si>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</si>
  <si>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</si>
  <si>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</si>
  <si>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</si>
  <si>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</si>
  <si>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</si>
  <si>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</si>
  <si>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</si>
  <si>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</si>
  <si>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 xml:space="preserve">MAI 2023 </t>
  </si>
  <si>
    <t>IUNIE 2023 FINAL</t>
  </si>
  <si>
    <t>TOTAL ACTE ADITIONALE PENTRU ECOGRAFII  LA CONTRACTELE DE ASISTENTA MEDICALA PRIMARA LA 26.06.2023</t>
  </si>
  <si>
    <t>26.06.2023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</si>
</sst>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0" xfId="0"/>
    <xf numFmtId="0" fontId="5" fillId="2" borderId="0" xfId="6" applyFont="1" applyFill="1" applyBorder="1" applyAlignment="1">
      <alignment horizontal="left"/>
    </xf>
    <xf numFmtId="0" fontId="4" fillId="2" borderId="0" xfId="6" applyFill="1"/>
    <xf numFmtId="0" fontId="6" fillId="2" borderId="0" xfId="9" applyFont="1" applyFill="1"/>
    <xf numFmtId="0" fontId="6" fillId="2" borderId="0" xfId="6" applyFont="1" applyFill="1"/>
    <xf numFmtId="0" fontId="6" fillId="2" borderId="0" xfId="11" applyFont="1" applyFill="1" applyBorder="1"/>
    <xf numFmtId="0" fontId="4" fillId="2" borderId="0" xfId="6" applyFill="1" applyBorder="1"/>
    <xf numFmtId="0" fontId="2" fillId="2" borderId="1" xfId="10" applyFont="1" applyFill="1" applyBorder="1" applyAlignment="1">
      <alignment horizontal="center" wrapText="1"/>
    </xf>
    <xf numFmtId="0" fontId="4" fillId="2" borderId="0" xfId="6" applyFont="1" applyFill="1"/>
    <xf numFmtId="0" fontId="2" fillId="2" borderId="1" xfId="9" applyFont="1" applyFill="1" applyBorder="1" applyAlignment="1">
      <alignment horizontal="center" wrapText="1"/>
    </xf>
    <xf numFmtId="0" fontId="3" fillId="2" borderId="1" xfId="6" applyFont="1" applyFill="1" applyBorder="1"/>
    <xf numFmtId="0" fontId="3" fillId="2" borderId="1" xfId="11" applyFont="1" applyFill="1" applyBorder="1"/>
    <xf numFmtId="43" fontId="3" fillId="2" borderId="1" xfId="6" applyNumberFormat="1" applyFont="1" applyFill="1" applyBorder="1"/>
    <xf numFmtId="0" fontId="5" fillId="2" borderId="0" xfId="6" applyFont="1" applyFill="1" applyBorder="1"/>
    <xf numFmtId="0" fontId="5" fillId="2" borderId="0" xfId="11" applyFont="1" applyFill="1" applyBorder="1"/>
    <xf numFmtId="43" fontId="5" fillId="2" borderId="0" xfId="6" applyNumberFormat="1" applyFont="1" applyFill="1" applyBorder="1"/>
    <xf numFmtId="0" fontId="5" fillId="2" borderId="0" xfId="6" applyFont="1" applyFill="1"/>
    <xf numFmtId="0" fontId="4" fillId="2" borderId="0" xfId="6" applyFont="1" applyFill="1" applyBorder="1"/>
    <xf numFmtId="0" fontId="7" fillId="2" borderId="0" xfId="6" applyFont="1" applyFill="1" applyBorder="1"/>
    <xf numFmtId="43" fontId="4" fillId="2" borderId="0" xfId="1" applyFont="1" applyFill="1" applyBorder="1"/>
    <xf numFmtId="0" fontId="4" fillId="0" borderId="0" xfId="6" applyFont="1" applyFill="1"/>
    <xf numFmtId="0" fontId="5" fillId="2" borderId="0" xfId="6" applyFont="1" applyFill="1" applyAlignment="1">
      <alignment vertical="top" wrapText="1"/>
    </xf>
    <xf numFmtId="0" fontId="3" fillId="2" borderId="1" xfId="6" applyFont="1" applyFill="1" applyBorder="1" applyAlignment="1">
      <alignment horizontal="center" wrapText="1"/>
    </xf>
    <xf numFmtId="14" fontId="1" fillId="2" borderId="0" xfId="11" applyNumberFormat="1" applyFont="1" applyFill="1" applyBorder="1"/>
    <xf numFmtId="0" fontId="1" fillId="2" borderId="0" xfId="11" applyFont="1" applyFill="1"/>
    <xf numFmtId="0" fontId="2" fillId="2" borderId="1" xfId="6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 wrapText="1"/>
    </xf>
    <xf numFmtId="0" fontId="2" fillId="0" borderId="1" xfId="9" applyFont="1" applyFill="1" applyBorder="1" applyAlignment="1">
      <alignment horizontal="center" wrapText="1"/>
    </xf>
    <xf numFmtId="43" fontId="2" fillId="0" borderId="1" xfId="4" applyFont="1" applyFill="1" applyBorder="1" applyAlignment="1">
      <alignment horizontal="center" wrapText="1"/>
    </xf>
    <xf numFmtId="0" fontId="2" fillId="2" borderId="1" xfId="12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6" applyFont="1" applyFill="1" applyBorder="1" applyAlignment="1">
      <alignment vertical="top" wrapText="1"/>
    </xf>
    <xf numFmtId="0" fontId="3" fillId="3" borderId="1" xfId="11" applyFont="1" applyFill="1" applyBorder="1" applyAlignment="1">
      <alignment vertical="top" wrapText="1"/>
    </xf>
    <xf numFmtId="43" fontId="3" fillId="2" borderId="1" xfId="4" applyFont="1" applyFill="1" applyBorder="1" applyAlignment="1">
      <alignment horizontal="center" wrapText="1"/>
    </xf>
    <xf numFmtId="0" fontId="8" fillId="2" borderId="0" xfId="6" applyFont="1" applyFill="1" applyBorder="1"/>
    <xf numFmtId="0" fontId="8" fillId="2" borderId="0" xfId="11" applyFont="1" applyFill="1" applyBorder="1"/>
    <xf numFmtId="0" fontId="8" fillId="2" borderId="0" xfId="6" applyFont="1" applyFill="1" applyBorder="1" applyAlignment="1">
      <alignment wrapText="1"/>
    </xf>
    <xf numFmtId="43" fontId="8" fillId="2" borderId="0" xfId="6" applyNumberFormat="1" applyFont="1" applyFill="1" applyBorder="1"/>
    <xf numFmtId="0" fontId="9" fillId="2" borderId="0" xfId="6" applyFont="1" applyFill="1" applyBorder="1"/>
    <xf numFmtId="164" fontId="8" fillId="2" borderId="0" xfId="9" applyNumberFormat="1" applyFont="1" applyFill="1" applyBorder="1" applyAlignment="1">
      <alignment horizontal="center"/>
    </xf>
    <xf numFmtId="0" fontId="8" fillId="2" borderId="0" xfId="9" applyFont="1" applyFill="1" applyBorder="1" applyAlignment="1"/>
    <xf numFmtId="43" fontId="8" fillId="2" borderId="0" xfId="4" applyFont="1" applyFill="1" applyBorder="1" applyAlignment="1">
      <alignment wrapText="1"/>
    </xf>
    <xf numFmtId="0" fontId="0" fillId="2" borderId="0" xfId="0" applyFill="1" applyBorder="1"/>
    <xf numFmtId="0" fontId="8" fillId="2" borderId="0" xfId="9" applyFont="1" applyFill="1" applyBorder="1" applyAlignment="1">
      <alignment horizontal="center"/>
    </xf>
    <xf numFmtId="0" fontId="8" fillId="2" borderId="0" xfId="9" applyFont="1" applyFill="1" applyBorder="1" applyAlignment="1">
      <alignment wrapText="1"/>
    </xf>
    <xf numFmtId="0" fontId="8" fillId="2" borderId="0" xfId="10" applyFont="1" applyFill="1" applyBorder="1" applyAlignment="1">
      <alignment horizontal="center"/>
    </xf>
    <xf numFmtId="0" fontId="8" fillId="2" borderId="0" xfId="10" applyFont="1" applyFill="1" applyBorder="1" applyAlignment="1"/>
    <xf numFmtId="0" fontId="8" fillId="2" borderId="0" xfId="9" applyFont="1" applyFill="1" applyBorder="1" applyAlignment="1">
      <alignment horizontal="left" wrapText="1"/>
    </xf>
  </cellXfs>
  <cellStyles count="13">
    <cellStyle name="Comma 10" xfId="1"/>
    <cellStyle name="Comma 12" xfId="2"/>
    <cellStyle name="Comma 12 2" xfId="3"/>
    <cellStyle name="Comma 16" xfId="4"/>
    <cellStyle name="Comma 2" xfId="5"/>
    <cellStyle name="Normal" xfId="0" builtinId="0"/>
    <cellStyle name="Normal 10 2" xfId="6"/>
    <cellStyle name="Normal 11 3" xfId="7"/>
    <cellStyle name="Normal 13" xfId="8"/>
    <cellStyle name="Normal 2 2 3" xfId="9"/>
    <cellStyle name="Normal 25" xfId="10"/>
    <cellStyle name="Normal_PLAFON RAPORTAT TRIM.II,III 2004 10" xfId="11"/>
    <cellStyle name="Normal_PLAFON RAPORTAT TRIM.II,III 2004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E57"/>
  <sheetViews>
    <sheetView tabSelected="1" workbookViewId="0">
      <selection activeCell="J5" sqref="J5"/>
    </sheetView>
  </sheetViews>
  <sheetFormatPr defaultRowHeight="15"/>
  <cols>
    <col min="3" max="3" width="38" customWidth="1"/>
    <col min="4" max="4" width="17.85546875" customWidth="1"/>
    <col min="5" max="5" width="16.28515625" customWidth="1"/>
    <col min="6" max="6" width="15.85546875" customWidth="1"/>
    <col min="7" max="7" width="16.140625" customWidth="1"/>
    <col min="8" max="8" width="15.42578125" customWidth="1"/>
    <col min="9" max="9" width="14.5703125" customWidth="1"/>
    <col min="10" max="10" width="15.28515625" customWidth="1"/>
    <col min="11" max="11" width="15.42578125" customWidth="1"/>
    <col min="12" max="12" width="21.28515625" customWidth="1"/>
  </cols>
  <sheetData>
    <row r="2" spans="1:239" ht="15.7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239">
      <c r="A3" s="1"/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>
      <c r="A4" s="6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>
      <c r="A5" s="6"/>
      <c r="B5" s="3" t="s">
        <v>58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>
      <c r="A6" s="6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>
      <c r="A7" s="6"/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</row>
    <row r="8" spans="1:239">
      <c r="A8" s="7"/>
      <c r="B8" s="6"/>
      <c r="C8" s="2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  <row r="9" spans="1:239" ht="30">
      <c r="A9" s="33" t="s">
        <v>1</v>
      </c>
      <c r="B9" s="34" t="s">
        <v>2</v>
      </c>
      <c r="C9" s="34" t="s">
        <v>3</v>
      </c>
      <c r="D9" s="33" t="s">
        <v>4</v>
      </c>
      <c r="E9" s="33" t="s">
        <v>5</v>
      </c>
      <c r="F9" s="33" t="s">
        <v>6</v>
      </c>
      <c r="G9" s="33" t="s">
        <v>7</v>
      </c>
      <c r="H9" s="33" t="s">
        <v>8</v>
      </c>
      <c r="I9" s="33" t="s">
        <v>55</v>
      </c>
      <c r="J9" s="33" t="s">
        <v>56</v>
      </c>
      <c r="K9" s="33" t="s">
        <v>9</v>
      </c>
      <c r="L9" s="33" t="s">
        <v>10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19.5" customHeight="1">
      <c r="A10" s="26">
        <v>1</v>
      </c>
      <c r="B10" s="8" t="s">
        <v>11</v>
      </c>
      <c r="C10" s="8" t="s">
        <v>12</v>
      </c>
      <c r="D10" s="27">
        <v>2820</v>
      </c>
      <c r="E10" s="27">
        <v>2880</v>
      </c>
      <c r="F10" s="27">
        <v>6300</v>
      </c>
      <c r="G10" s="35">
        <f>D10+E10+F10</f>
        <v>12000</v>
      </c>
      <c r="H10" s="27">
        <v>2580</v>
      </c>
      <c r="I10" s="27">
        <v>7440</v>
      </c>
      <c r="J10" s="27">
        <v>2603.7700000000004</v>
      </c>
      <c r="K10" s="35">
        <f>H10+I10+J10</f>
        <v>12623.77</v>
      </c>
      <c r="L10" s="35">
        <f>G10+K10</f>
        <v>24623.77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pans="1:239" ht="19.5" customHeight="1">
      <c r="A11" s="26">
        <v>2</v>
      </c>
      <c r="B11" s="8" t="s">
        <v>13</v>
      </c>
      <c r="C11" s="10" t="s">
        <v>14</v>
      </c>
      <c r="D11" s="27">
        <v>3600</v>
      </c>
      <c r="E11" s="27">
        <v>4380</v>
      </c>
      <c r="F11" s="27">
        <v>3600</v>
      </c>
      <c r="G11" s="35">
        <f t="shared" ref="G11:G31" si="0">D11+E11+F11</f>
        <v>11580</v>
      </c>
      <c r="H11" s="27">
        <v>3480</v>
      </c>
      <c r="I11" s="27">
        <v>3660</v>
      </c>
      <c r="J11" s="27">
        <v>10800</v>
      </c>
      <c r="K11" s="35">
        <f t="shared" ref="K11:K31" si="1">H11+I11+J11</f>
        <v>17940</v>
      </c>
      <c r="L11" s="35">
        <f t="shared" ref="L11:L31" si="2">G11+K11</f>
        <v>29520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</row>
    <row r="12" spans="1:239" ht="19.5" customHeight="1">
      <c r="A12" s="26">
        <v>3</v>
      </c>
      <c r="B12" s="8" t="s">
        <v>15</v>
      </c>
      <c r="C12" s="10" t="s">
        <v>16</v>
      </c>
      <c r="D12" s="27">
        <v>3540</v>
      </c>
      <c r="E12" s="27">
        <v>4320</v>
      </c>
      <c r="F12" s="27">
        <v>3480</v>
      </c>
      <c r="G12" s="35">
        <f t="shared" si="0"/>
        <v>11340</v>
      </c>
      <c r="H12" s="27">
        <v>3600</v>
      </c>
      <c r="I12" s="27">
        <v>3060</v>
      </c>
      <c r="J12" s="27">
        <v>3678.98</v>
      </c>
      <c r="K12" s="35">
        <f t="shared" si="1"/>
        <v>10338.98</v>
      </c>
      <c r="L12" s="35">
        <f t="shared" si="2"/>
        <v>21678.98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</row>
    <row r="13" spans="1:239" ht="19.5" customHeight="1">
      <c r="A13" s="26">
        <v>4</v>
      </c>
      <c r="B13" s="8" t="s">
        <v>17</v>
      </c>
      <c r="C13" s="10" t="s">
        <v>18</v>
      </c>
      <c r="D13" s="27">
        <v>3180</v>
      </c>
      <c r="E13" s="27">
        <v>7200</v>
      </c>
      <c r="F13" s="27">
        <v>8280</v>
      </c>
      <c r="G13" s="35">
        <f t="shared" si="0"/>
        <v>18660</v>
      </c>
      <c r="H13" s="27">
        <v>6480</v>
      </c>
      <c r="I13" s="27">
        <v>7920</v>
      </c>
      <c r="J13" s="27">
        <v>7200</v>
      </c>
      <c r="K13" s="35">
        <f t="shared" si="1"/>
        <v>21600</v>
      </c>
      <c r="L13" s="35">
        <f t="shared" si="2"/>
        <v>40260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</row>
    <row r="14" spans="1:239" ht="19.5" customHeight="1">
      <c r="A14" s="28">
        <v>5</v>
      </c>
      <c r="B14" s="8" t="s">
        <v>19</v>
      </c>
      <c r="C14" s="29" t="s">
        <v>20</v>
      </c>
      <c r="D14" s="30">
        <v>1260</v>
      </c>
      <c r="E14" s="27">
        <v>3660</v>
      </c>
      <c r="F14" s="27">
        <v>3480</v>
      </c>
      <c r="G14" s="35">
        <f t="shared" si="0"/>
        <v>8400</v>
      </c>
      <c r="H14" s="27">
        <v>1500</v>
      </c>
      <c r="I14" s="27">
        <v>3240</v>
      </c>
      <c r="J14" s="27">
        <v>6952.82</v>
      </c>
      <c r="K14" s="35">
        <f t="shared" si="1"/>
        <v>11692.82</v>
      </c>
      <c r="L14" s="35">
        <f t="shared" si="2"/>
        <v>20092.82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</row>
    <row r="15" spans="1:239" ht="19.5" customHeight="1">
      <c r="A15" s="26">
        <v>6</v>
      </c>
      <c r="B15" s="8" t="s">
        <v>21</v>
      </c>
      <c r="C15" s="10" t="s">
        <v>22</v>
      </c>
      <c r="D15" s="27">
        <v>180</v>
      </c>
      <c r="E15" s="27">
        <v>60</v>
      </c>
      <c r="F15" s="27">
        <v>420</v>
      </c>
      <c r="G15" s="35">
        <f t="shared" si="0"/>
        <v>660</v>
      </c>
      <c r="H15" s="27">
        <v>420</v>
      </c>
      <c r="I15" s="27">
        <v>720</v>
      </c>
      <c r="J15" s="27">
        <v>3600</v>
      </c>
      <c r="K15" s="35">
        <f t="shared" si="1"/>
        <v>4740</v>
      </c>
      <c r="L15" s="35">
        <f t="shared" si="2"/>
        <v>5400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</row>
    <row r="16" spans="1:239" ht="19.5" customHeight="1">
      <c r="A16" s="26">
        <v>7</v>
      </c>
      <c r="B16" s="8" t="s">
        <v>23</v>
      </c>
      <c r="C16" s="32" t="s">
        <v>24</v>
      </c>
      <c r="D16" s="27">
        <v>4080</v>
      </c>
      <c r="E16" s="27">
        <v>4020</v>
      </c>
      <c r="F16" s="27">
        <v>4020</v>
      </c>
      <c r="G16" s="35">
        <f t="shared" si="0"/>
        <v>12120</v>
      </c>
      <c r="H16" s="27">
        <v>3720</v>
      </c>
      <c r="I16" s="27">
        <v>4260</v>
      </c>
      <c r="J16" s="27">
        <v>4426.24</v>
      </c>
      <c r="K16" s="35">
        <f t="shared" si="1"/>
        <v>12406.24</v>
      </c>
      <c r="L16" s="35">
        <f t="shared" si="2"/>
        <v>24526.239999999998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</row>
    <row r="17" spans="1:239" ht="19.5" customHeight="1">
      <c r="A17" s="26">
        <v>8</v>
      </c>
      <c r="B17" s="8" t="s">
        <v>25</v>
      </c>
      <c r="C17" s="10" t="s">
        <v>26</v>
      </c>
      <c r="D17" s="27">
        <v>5580</v>
      </c>
      <c r="E17" s="27">
        <v>7200</v>
      </c>
      <c r="F17" s="27">
        <v>8220</v>
      </c>
      <c r="G17" s="35">
        <f t="shared" si="0"/>
        <v>21000</v>
      </c>
      <c r="H17" s="27">
        <v>6480</v>
      </c>
      <c r="I17" s="27">
        <v>7860</v>
      </c>
      <c r="J17" s="27">
        <v>7200</v>
      </c>
      <c r="K17" s="35">
        <f t="shared" si="1"/>
        <v>21540</v>
      </c>
      <c r="L17" s="35">
        <f t="shared" si="2"/>
        <v>42540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</row>
    <row r="18" spans="1:239" ht="19.5" customHeight="1">
      <c r="A18" s="26">
        <v>9</v>
      </c>
      <c r="B18" s="8" t="s">
        <v>27</v>
      </c>
      <c r="C18" s="10" t="s">
        <v>28</v>
      </c>
      <c r="D18" s="27">
        <v>2400</v>
      </c>
      <c r="E18" s="27">
        <v>3540</v>
      </c>
      <c r="F18" s="27">
        <v>7020</v>
      </c>
      <c r="G18" s="35">
        <f t="shared" si="0"/>
        <v>12960</v>
      </c>
      <c r="H18" s="27">
        <v>3180</v>
      </c>
      <c r="I18" s="27">
        <v>3600</v>
      </c>
      <c r="J18" s="27">
        <v>3679.37</v>
      </c>
      <c r="K18" s="35">
        <f t="shared" si="1"/>
        <v>10459.369999999999</v>
      </c>
      <c r="L18" s="35">
        <f t="shared" si="2"/>
        <v>23419.37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</row>
    <row r="19" spans="1:239" ht="19.5" customHeight="1">
      <c r="A19" s="26">
        <v>10</v>
      </c>
      <c r="B19" s="8" t="s">
        <v>29</v>
      </c>
      <c r="C19" s="31" t="s">
        <v>30</v>
      </c>
      <c r="D19" s="27">
        <v>3300</v>
      </c>
      <c r="E19" s="27">
        <v>3480</v>
      </c>
      <c r="F19" s="27">
        <v>4080</v>
      </c>
      <c r="G19" s="35">
        <f t="shared" si="0"/>
        <v>10860</v>
      </c>
      <c r="H19" s="27">
        <v>3180</v>
      </c>
      <c r="I19" s="27">
        <v>3960</v>
      </c>
      <c r="J19" s="27">
        <v>3600</v>
      </c>
      <c r="K19" s="35">
        <f t="shared" si="1"/>
        <v>10740</v>
      </c>
      <c r="L19" s="35">
        <f t="shared" si="2"/>
        <v>21600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</row>
    <row r="20" spans="1:239" ht="19.5" customHeight="1">
      <c r="A20" s="26">
        <v>11</v>
      </c>
      <c r="B20" s="8" t="s">
        <v>31</v>
      </c>
      <c r="C20" s="10" t="s">
        <v>32</v>
      </c>
      <c r="D20" s="27">
        <v>960</v>
      </c>
      <c r="E20" s="27">
        <v>780</v>
      </c>
      <c r="F20" s="27">
        <v>1740</v>
      </c>
      <c r="G20" s="35">
        <f t="shared" si="0"/>
        <v>3480</v>
      </c>
      <c r="H20" s="27">
        <v>1200</v>
      </c>
      <c r="I20" s="27">
        <v>1740</v>
      </c>
      <c r="J20" s="27">
        <v>3589.16</v>
      </c>
      <c r="K20" s="35">
        <f t="shared" si="1"/>
        <v>6529.16</v>
      </c>
      <c r="L20" s="35">
        <f t="shared" si="2"/>
        <v>10009.16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</row>
    <row r="21" spans="1:239" ht="19.5" customHeight="1">
      <c r="A21" s="26">
        <v>12</v>
      </c>
      <c r="B21" s="8" t="s">
        <v>33</v>
      </c>
      <c r="C21" s="10" t="s">
        <v>34</v>
      </c>
      <c r="D21" s="27">
        <v>7020</v>
      </c>
      <c r="E21" s="27">
        <v>5880</v>
      </c>
      <c r="F21" s="27">
        <v>8100</v>
      </c>
      <c r="G21" s="35">
        <f t="shared" si="0"/>
        <v>21000</v>
      </c>
      <c r="H21" s="27">
        <v>5100</v>
      </c>
      <c r="I21" s="27">
        <v>5880</v>
      </c>
      <c r="J21" s="27">
        <v>3326.6956</v>
      </c>
      <c r="K21" s="35">
        <f t="shared" si="1"/>
        <v>14306.695599999999</v>
      </c>
      <c r="L21" s="35">
        <f t="shared" si="2"/>
        <v>35306.695599999999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</row>
    <row r="22" spans="1:239" ht="19.5" customHeight="1">
      <c r="A22" s="26">
        <v>13</v>
      </c>
      <c r="B22" s="8" t="s">
        <v>35</v>
      </c>
      <c r="C22" s="10" t="s">
        <v>36</v>
      </c>
      <c r="D22" s="27">
        <v>1740</v>
      </c>
      <c r="E22" s="27">
        <v>1620</v>
      </c>
      <c r="F22" s="27">
        <v>1740</v>
      </c>
      <c r="G22" s="35">
        <f t="shared" si="0"/>
        <v>5100</v>
      </c>
      <c r="H22" s="27">
        <v>1140</v>
      </c>
      <c r="I22" s="27">
        <v>1380</v>
      </c>
      <c r="J22" s="27">
        <v>2035.87</v>
      </c>
      <c r="K22" s="35">
        <f t="shared" si="1"/>
        <v>4555.87</v>
      </c>
      <c r="L22" s="35">
        <f t="shared" si="2"/>
        <v>9655.869999999999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</row>
    <row r="23" spans="1:239" ht="29.25" customHeight="1">
      <c r="A23" s="26">
        <v>14</v>
      </c>
      <c r="B23" s="8" t="s">
        <v>37</v>
      </c>
      <c r="C23" s="10" t="s">
        <v>38</v>
      </c>
      <c r="D23" s="27">
        <v>1380</v>
      </c>
      <c r="E23" s="27">
        <v>1560</v>
      </c>
      <c r="F23" s="27">
        <v>2460</v>
      </c>
      <c r="G23" s="35">
        <f t="shared" si="0"/>
        <v>5400</v>
      </c>
      <c r="H23" s="27">
        <v>1080</v>
      </c>
      <c r="I23" s="27">
        <v>1260</v>
      </c>
      <c r="J23" s="27">
        <v>10164.030000000001</v>
      </c>
      <c r="K23" s="35">
        <f t="shared" si="1"/>
        <v>12504.03</v>
      </c>
      <c r="L23" s="35">
        <f t="shared" si="2"/>
        <v>17904.03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pans="1:239" ht="19.5" customHeight="1">
      <c r="A24" s="26">
        <v>15</v>
      </c>
      <c r="B24" s="8" t="s">
        <v>39</v>
      </c>
      <c r="C24" s="10" t="s">
        <v>40</v>
      </c>
      <c r="D24" s="27">
        <v>1080</v>
      </c>
      <c r="E24" s="27">
        <v>1200</v>
      </c>
      <c r="F24" s="27">
        <v>540</v>
      </c>
      <c r="G24" s="35">
        <f t="shared" si="0"/>
        <v>2820</v>
      </c>
      <c r="H24" s="27">
        <v>840</v>
      </c>
      <c r="I24" s="27">
        <v>1440</v>
      </c>
      <c r="J24" s="27">
        <v>3305.02</v>
      </c>
      <c r="K24" s="35">
        <f t="shared" si="1"/>
        <v>5585.02</v>
      </c>
      <c r="L24" s="35">
        <f t="shared" si="2"/>
        <v>8405.02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pans="1:239" ht="19.5" customHeight="1">
      <c r="A25" s="26">
        <v>16</v>
      </c>
      <c r="B25" s="8" t="s">
        <v>41</v>
      </c>
      <c r="C25" s="10" t="s">
        <v>42</v>
      </c>
      <c r="D25" s="27">
        <v>4020</v>
      </c>
      <c r="E25" s="27">
        <v>6960</v>
      </c>
      <c r="F25" s="27">
        <v>3960</v>
      </c>
      <c r="G25" s="35">
        <f t="shared" si="0"/>
        <v>14940</v>
      </c>
      <c r="H25" s="27">
        <v>4140</v>
      </c>
      <c r="I25" s="27">
        <v>6960</v>
      </c>
      <c r="J25" s="27">
        <v>4143.01</v>
      </c>
      <c r="K25" s="35">
        <f t="shared" si="1"/>
        <v>15243.01</v>
      </c>
      <c r="L25" s="35">
        <f t="shared" si="2"/>
        <v>30183.010000000002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</row>
    <row r="26" spans="1:239" ht="19.5" customHeight="1">
      <c r="A26" s="26">
        <v>17</v>
      </c>
      <c r="B26" s="8" t="s">
        <v>43</v>
      </c>
      <c r="C26" s="10" t="s">
        <v>44</v>
      </c>
      <c r="D26" s="27">
        <v>2340</v>
      </c>
      <c r="E26" s="27">
        <v>2460</v>
      </c>
      <c r="F26" s="27">
        <v>4440</v>
      </c>
      <c r="G26" s="35">
        <f t="shared" si="0"/>
        <v>9240</v>
      </c>
      <c r="H26" s="27">
        <v>1800</v>
      </c>
      <c r="I26" s="27">
        <v>1440</v>
      </c>
      <c r="J26" s="27">
        <v>4594.0200000000004</v>
      </c>
      <c r="K26" s="35">
        <f t="shared" si="1"/>
        <v>7834.02</v>
      </c>
      <c r="L26" s="35">
        <f t="shared" si="2"/>
        <v>17074.02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</row>
    <row r="27" spans="1:239" ht="19.5" customHeight="1">
      <c r="A27" s="26">
        <v>18</v>
      </c>
      <c r="B27" s="8" t="s">
        <v>45</v>
      </c>
      <c r="C27" s="29" t="s">
        <v>46</v>
      </c>
      <c r="D27" s="30">
        <v>360</v>
      </c>
      <c r="E27" s="27">
        <v>660</v>
      </c>
      <c r="F27" s="27">
        <v>1500</v>
      </c>
      <c r="G27" s="35">
        <f t="shared" si="0"/>
        <v>2520</v>
      </c>
      <c r="H27" s="27">
        <v>660</v>
      </c>
      <c r="I27" s="27">
        <v>900</v>
      </c>
      <c r="J27" s="27">
        <v>3079.52</v>
      </c>
      <c r="K27" s="35">
        <f t="shared" si="1"/>
        <v>4639.5200000000004</v>
      </c>
      <c r="L27" s="35">
        <f t="shared" si="2"/>
        <v>7159.52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</row>
    <row r="28" spans="1:239" ht="33.75" customHeight="1">
      <c r="A28" s="26">
        <v>19</v>
      </c>
      <c r="B28" s="8" t="s">
        <v>47</v>
      </c>
      <c r="C28" s="31" t="s">
        <v>48</v>
      </c>
      <c r="D28" s="27">
        <v>2340</v>
      </c>
      <c r="E28" s="27">
        <v>2400</v>
      </c>
      <c r="F28" s="27">
        <v>4740</v>
      </c>
      <c r="G28" s="35">
        <f t="shared" si="0"/>
        <v>9480</v>
      </c>
      <c r="H28" s="27">
        <v>2220</v>
      </c>
      <c r="I28" s="27">
        <v>5040</v>
      </c>
      <c r="J28" s="27">
        <v>2231.61</v>
      </c>
      <c r="K28" s="35">
        <f t="shared" si="1"/>
        <v>9491.61</v>
      </c>
      <c r="L28" s="35">
        <f t="shared" si="2"/>
        <v>18971.61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</row>
    <row r="29" spans="1:239" ht="19.5" customHeight="1">
      <c r="A29" s="26">
        <v>20</v>
      </c>
      <c r="B29" s="8" t="s">
        <v>49</v>
      </c>
      <c r="C29" s="10" t="s">
        <v>50</v>
      </c>
      <c r="D29" s="27">
        <v>3180</v>
      </c>
      <c r="E29" s="27">
        <v>3060</v>
      </c>
      <c r="F29" s="27">
        <v>3180</v>
      </c>
      <c r="G29" s="35">
        <f t="shared" si="0"/>
        <v>9420</v>
      </c>
      <c r="H29" s="27">
        <v>2580</v>
      </c>
      <c r="I29" s="27">
        <v>3300</v>
      </c>
      <c r="J29" s="27">
        <v>3395.23</v>
      </c>
      <c r="K29" s="35">
        <f t="shared" si="1"/>
        <v>9275.23</v>
      </c>
      <c r="L29" s="35">
        <f t="shared" si="2"/>
        <v>18695.23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</row>
    <row r="30" spans="1:239" ht="19.5" customHeight="1">
      <c r="A30" s="26">
        <v>21</v>
      </c>
      <c r="B30" s="8" t="s">
        <v>51</v>
      </c>
      <c r="C30" s="10" t="s">
        <v>52</v>
      </c>
      <c r="D30" s="27">
        <v>1200</v>
      </c>
      <c r="E30" s="27">
        <v>600</v>
      </c>
      <c r="F30" s="27">
        <v>1200</v>
      </c>
      <c r="G30" s="35">
        <f t="shared" si="0"/>
        <v>3000</v>
      </c>
      <c r="H30" s="27">
        <v>600</v>
      </c>
      <c r="I30" s="27">
        <v>1200</v>
      </c>
      <c r="J30" s="27">
        <v>3679.37</v>
      </c>
      <c r="K30" s="35">
        <f t="shared" si="1"/>
        <v>5479.37</v>
      </c>
      <c r="L30" s="35">
        <f t="shared" si="2"/>
        <v>8479.369999999999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</row>
    <row r="31" spans="1:239" ht="44.25" customHeight="1">
      <c r="A31" s="26">
        <v>22</v>
      </c>
      <c r="B31" s="8" t="s">
        <v>53</v>
      </c>
      <c r="C31" s="10" t="s">
        <v>54</v>
      </c>
      <c r="D31" s="27">
        <v>1680</v>
      </c>
      <c r="E31" s="27">
        <v>2400</v>
      </c>
      <c r="F31" s="27">
        <v>2280</v>
      </c>
      <c r="G31" s="35">
        <f t="shared" si="0"/>
        <v>6360</v>
      </c>
      <c r="H31" s="27">
        <v>2400</v>
      </c>
      <c r="I31" s="27">
        <v>2040</v>
      </c>
      <c r="J31" s="27">
        <v>3749.72</v>
      </c>
      <c r="K31" s="35">
        <f t="shared" si="1"/>
        <v>8189.7199999999993</v>
      </c>
      <c r="L31" s="35">
        <f t="shared" si="2"/>
        <v>14549.72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</row>
    <row r="32" spans="1:239" ht="75" customHeight="1">
      <c r="A32" s="11"/>
      <c r="B32" s="12"/>
      <c r="C32" s="23" t="s">
        <v>57</v>
      </c>
      <c r="D32" s="13">
        <f>SUM(D10:D31)</f>
        <v>57240</v>
      </c>
      <c r="E32" s="13">
        <f t="shared" ref="E32:L32" si="3">SUM(E10:E31)</f>
        <v>70320</v>
      </c>
      <c r="F32" s="13">
        <f t="shared" si="3"/>
        <v>84780</v>
      </c>
      <c r="G32" s="13">
        <f t="shared" si="3"/>
        <v>212340</v>
      </c>
      <c r="H32" s="13">
        <f t="shared" si="3"/>
        <v>58380</v>
      </c>
      <c r="I32" s="13">
        <f t="shared" si="3"/>
        <v>78300</v>
      </c>
      <c r="J32" s="13">
        <f t="shared" si="3"/>
        <v>101034.4356</v>
      </c>
      <c r="K32" s="13">
        <f t="shared" si="3"/>
        <v>237714.43559999997</v>
      </c>
      <c r="L32" s="13">
        <f t="shared" si="3"/>
        <v>450054.43559999997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 s="44" customFormat="1">
      <c r="A33" s="38"/>
      <c r="B33" s="41"/>
      <c r="C33" s="42"/>
      <c r="D33" s="43"/>
      <c r="E33" s="43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</row>
    <row r="34" spans="1:239" s="44" customFormat="1">
      <c r="A34" s="38"/>
      <c r="B34" s="45"/>
      <c r="C34" s="46"/>
      <c r="D34" s="43"/>
      <c r="E34" s="43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</row>
    <row r="35" spans="1:239" s="44" customFormat="1">
      <c r="A35" s="36"/>
      <c r="B35" s="47"/>
      <c r="C35" s="48"/>
      <c r="D35" s="43"/>
      <c r="E35" s="43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</row>
    <row r="36" spans="1:239" s="44" customFormat="1">
      <c r="A36" s="38"/>
      <c r="B36" s="45"/>
      <c r="C36" s="46"/>
      <c r="D36" s="43"/>
      <c r="E36" s="43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</row>
    <row r="37" spans="1:239" s="44" customFormat="1">
      <c r="A37" s="36"/>
      <c r="B37" s="45"/>
      <c r="C37" s="49"/>
      <c r="D37" s="43"/>
      <c r="E37" s="43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</row>
    <row r="38" spans="1:239" s="44" customFormat="1">
      <c r="A38" s="36"/>
      <c r="B38" s="37"/>
      <c r="C38" s="38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</row>
    <row r="39" spans="1:239" s="44" customFormat="1" ht="15.75">
      <c r="A39" s="14"/>
      <c r="B39" s="15"/>
      <c r="C39" s="15"/>
      <c r="D39" s="16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</row>
    <row r="40" spans="1:239" s="44" customFormat="1" ht="15.75">
      <c r="A40" s="14"/>
      <c r="B40" s="15"/>
      <c r="C40" s="15"/>
      <c r="D40" s="16"/>
      <c r="E40" s="1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</row>
    <row r="41" spans="1:239" ht="15.75">
      <c r="A41" s="1"/>
      <c r="B41" s="1"/>
      <c r="C41" s="3"/>
      <c r="D41" s="1"/>
      <c r="E41" s="1"/>
      <c r="F41" s="1"/>
      <c r="G41" s="1"/>
      <c r="H41" s="1"/>
      <c r="I41" s="1"/>
      <c r="J41" s="1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</row>
    <row r="42" spans="1:239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>
      <c r="A45" s="1"/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>
      <c r="A46" s="1"/>
      <c r="B46" s="3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39">
      <c r="A47" s="18"/>
      <c r="B47" s="18"/>
      <c r="C47" s="18"/>
      <c r="D47" s="18"/>
      <c r="E47" s="1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39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</row>
    <row r="49" spans="1:239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</row>
    <row r="50" spans="1:239" ht="15.75">
      <c r="A50" s="1"/>
      <c r="B50" s="3"/>
      <c r="C50" s="3"/>
      <c r="D50" s="1"/>
      <c r="E50" s="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</row>
    <row r="51" spans="1:239">
      <c r="A51" s="1"/>
      <c r="B51" s="3"/>
      <c r="C51" s="3"/>
      <c r="D51" s="1"/>
      <c r="E51" s="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</row>
    <row r="52" spans="1:239">
      <c r="A52" s="1"/>
      <c r="B52" s="3"/>
      <c r="C52" s="3"/>
      <c r="D52" s="1"/>
      <c r="E52" s="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</row>
    <row r="53" spans="1:239">
      <c r="A53" s="1"/>
      <c r="B53" s="3"/>
      <c r="C53" s="3"/>
      <c r="D53" s="1"/>
      <c r="E53" s="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>
      <c r="A54" s="1"/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7" spans="1:239">
      <c r="A57" s="1"/>
      <c r="B57" s="1"/>
      <c r="C57" s="2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</sheetData>
  <pageMargins left="0.7" right="0.7" top="0.75" bottom="0.75" header="0.3" footer="0.3"/>
  <pageSetup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2023-05-23T07:56:04Z</cp:lastPrinted>
  <dcterms:created xsi:type="dcterms:W3CDTF">2023-05-19T07:19:41Z</dcterms:created>
  <dcterms:modified xsi:type="dcterms:W3CDTF">2023-06-24T09:49:19Z</dcterms:modified>
</cp:coreProperties>
</file>